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<sst xmlns="http://schemas.openxmlformats.org/spreadsheetml/2006/main" count="124" uniqueCount="113">
  <si>
    <t>Green ones are ready to order, red ones not available yet.</t>
  </si>
  <si>
    <t>Item No.</t>
  </si>
  <si>
    <t>Model Name</t>
  </si>
  <si>
    <t>Price based on different order quantity</t>
  </si>
  <si>
    <r>
      <t>Q</t>
    </r>
    <r>
      <rPr>
        <sz val="12"/>
        <rFont val="宋体"/>
        <family val="0"/>
      </rPr>
      <t>TY</t>
    </r>
  </si>
  <si>
    <t>Order</t>
  </si>
  <si>
    <t>subtotal</t>
  </si>
  <si>
    <t>/CTN</t>
  </si>
  <si>
    <t>Volume</t>
  </si>
  <si>
    <t>N.W.</t>
  </si>
  <si>
    <t>G.W.</t>
  </si>
  <si>
    <t>Carton Size</t>
  </si>
  <si>
    <t>QTY</t>
  </si>
  <si>
    <t>cbm</t>
  </si>
  <si>
    <t>V.W.</t>
  </si>
  <si>
    <t>W20</t>
  </si>
  <si>
    <t>83.5*27.5*18</t>
  </si>
  <si>
    <t>50701-80E</t>
  </si>
  <si>
    <t>Osapian 30lbs</t>
  </si>
  <si>
    <t>(127*48*18 )/2</t>
  </si>
  <si>
    <t>50702-80E</t>
  </si>
  <si>
    <t>Osapian 40lbs</t>
  </si>
  <si>
    <t>(127x48x18)÷2</t>
  </si>
  <si>
    <t>50702-90E</t>
  </si>
  <si>
    <t>(137*48*18)/2</t>
  </si>
  <si>
    <t>50703-090-B</t>
  </si>
  <si>
    <t>Osapian 55lbs</t>
  </si>
  <si>
    <t>140*60*19/2</t>
  </si>
  <si>
    <t>50703-66</t>
  </si>
  <si>
    <t>98.5x40x18</t>
  </si>
  <si>
    <t>50727-70E</t>
  </si>
  <si>
    <t>Osapian 80lbs</t>
  </si>
  <si>
    <t>105*45*18</t>
  </si>
  <si>
    <t>Comax 55lbs</t>
  </si>
  <si>
    <t>90.6X45.2X24</t>
  </si>
  <si>
    <t>50720-100B</t>
  </si>
  <si>
    <t>Cayman Pro 55lbs</t>
  </si>
  <si>
    <t>151*58*20</t>
  </si>
  <si>
    <t>50721-100B</t>
  </si>
  <si>
    <t>Cayman Pro 80lbs</t>
  </si>
  <si>
    <t>50744-90B</t>
  </si>
  <si>
    <r>
      <t>Protruar 1.0</t>
    </r>
    <r>
      <rPr>
        <sz val="12"/>
        <rFont val="宋体"/>
        <family val="0"/>
      </rPr>
      <t>(12V 65lbs)</t>
    </r>
  </si>
  <si>
    <t>126*31*18.5</t>
  </si>
  <si>
    <t>50744-66</t>
  </si>
  <si>
    <t>102*31*18</t>
  </si>
  <si>
    <t>50756-100B</t>
  </si>
  <si>
    <t>Protruar 3.0(12V 110lbs)</t>
  </si>
  <si>
    <t>130x38x18</t>
  </si>
  <si>
    <t>50745-90B</t>
  </si>
  <si>
    <r>
      <t>Protruar 2.0</t>
    </r>
    <r>
      <rPr>
        <sz val="12"/>
        <rFont val="宋体"/>
        <family val="0"/>
      </rPr>
      <t>(24V 85lbs)</t>
    </r>
  </si>
  <si>
    <t>126*31*16</t>
  </si>
  <si>
    <t>50715-90B</t>
  </si>
  <si>
    <r>
      <t>Protruar 3.0</t>
    </r>
    <r>
      <rPr>
        <sz val="12"/>
        <rFont val="宋体"/>
        <family val="0"/>
      </rPr>
      <t>(24V 110lbs)</t>
    </r>
  </si>
  <si>
    <t>126*34*18</t>
  </si>
  <si>
    <t>50719-100B</t>
  </si>
  <si>
    <t>Protruar 5.0(24V 160lbs)</t>
  </si>
  <si>
    <t>140x38x18</t>
  </si>
  <si>
    <t>50728-90B</t>
  </si>
  <si>
    <r>
      <t>Protruar G 3.0</t>
    </r>
    <r>
      <rPr>
        <sz val="12"/>
        <rFont val="宋体"/>
        <family val="0"/>
      </rPr>
      <t>(24V 110lbs)</t>
    </r>
  </si>
  <si>
    <t>121*40*18</t>
  </si>
  <si>
    <t>50713-100B</t>
  </si>
  <si>
    <r>
      <t>Protruar G 4.0</t>
    </r>
    <r>
      <rPr>
        <sz val="12"/>
        <rFont val="宋体"/>
        <family val="0"/>
      </rPr>
      <t>(24V 130lbs)</t>
    </r>
  </si>
  <si>
    <t>135*45*18</t>
  </si>
  <si>
    <t>50749-70B</t>
  </si>
  <si>
    <r>
      <t>P</t>
    </r>
    <r>
      <rPr>
        <sz val="12"/>
        <rFont val="宋体"/>
        <family val="0"/>
      </rPr>
      <t>rotruar H 5.0(24V 160lbs)</t>
    </r>
  </si>
  <si>
    <t>50752-80B</t>
  </si>
  <si>
    <r>
      <t>P</t>
    </r>
    <r>
      <rPr>
        <sz val="12"/>
        <rFont val="宋体"/>
        <family val="0"/>
      </rPr>
      <t>rotruar W 5.0(24V 160lbs)</t>
    </r>
  </si>
  <si>
    <t>Protruar H 8.0(48V 250LBS)</t>
  </si>
  <si>
    <t>Protruar H 9.8 48V(48V 300LBS)</t>
  </si>
  <si>
    <t>Ultima 3.0 29.6V 110LBS</t>
  </si>
  <si>
    <t>Ultima55 29.6V 55LBS</t>
  </si>
  <si>
    <t>29.6V 20.3AH Battery</t>
  </si>
  <si>
    <t>29.6V 4A Charger</t>
  </si>
  <si>
    <t>50700-120</t>
  </si>
  <si>
    <t>Cayman B 55lbs</t>
  </si>
  <si>
    <t>148.6*40*30</t>
  </si>
  <si>
    <t>50700-137</t>
  </si>
  <si>
    <t>170*41*31</t>
  </si>
  <si>
    <t>50718D-120</t>
  </si>
  <si>
    <t>Cayman B 80lbs</t>
  </si>
  <si>
    <t>152*47*27</t>
  </si>
  <si>
    <t>50718D-149</t>
  </si>
  <si>
    <t xml:space="preserve">Cayman B 80lbs </t>
  </si>
  <si>
    <t>180*48*26</t>
  </si>
  <si>
    <r>
      <t>50736-1</t>
    </r>
    <r>
      <rPr>
        <sz val="12"/>
        <rFont val="宋体"/>
        <family val="0"/>
      </rPr>
      <t>20</t>
    </r>
  </si>
  <si>
    <t>Cayman B 55lbs with GPS</t>
  </si>
  <si>
    <t>153*40*30</t>
  </si>
  <si>
    <t>50736-137</t>
  </si>
  <si>
    <t>50706-66</t>
  </si>
  <si>
    <t>Cayman T 55lbs</t>
  </si>
  <si>
    <t>128*45*25.5</t>
  </si>
  <si>
    <t>50706-100</t>
  </si>
  <si>
    <t>94*45*25.5</t>
  </si>
  <si>
    <t>3.5HP Gasoline engine</t>
  </si>
  <si>
    <t>106*56.5*37</t>
  </si>
  <si>
    <t>Haswing single Kayak</t>
  </si>
  <si>
    <t>335x91x55</t>
  </si>
  <si>
    <t>Haswing double Kayak</t>
  </si>
  <si>
    <t>Haswing Portable Boat</t>
  </si>
  <si>
    <t>Trolling motor for kayak</t>
  </si>
  <si>
    <t>Quick Release Plate</t>
  </si>
  <si>
    <t>49x34.5x24.5</t>
  </si>
  <si>
    <t>44X22X2.5</t>
  </si>
  <si>
    <t>Remote Control for Cayman</t>
  </si>
  <si>
    <t>8.2x6x4.2</t>
  </si>
  <si>
    <t>Foot control for Cayman</t>
  </si>
  <si>
    <t>54*36*37</t>
  </si>
  <si>
    <t>35x35x10</t>
  </si>
  <si>
    <t>Foot control for GPS</t>
  </si>
  <si>
    <t>Remote control for GPS</t>
  </si>
  <si>
    <t>Bracket for display stand</t>
  </si>
  <si>
    <t>Aligator Clip</t>
  </si>
  <si>
    <t>5V Buck Converter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</si>
</sst>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color indexed="57"/>
      <name val="宋体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B05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87"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35" borderId="9" xfId="0" applyFont="1" applyFill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horizontal="left"/>
      <protection/>
    </xf>
    <xf numFmtId="0" fontId="0" fillId="0" borderId="9" xfId="0" applyFont="1" applyBorder="1" applyAlignment="1" applyProtection="1">
      <alignment horizontal="center"/>
      <protection/>
    </xf>
    <xf numFmtId="0" fontId="0" fillId="0" borderId="10" xfId="63" applyBorder="1" applyProtection="1">
      <alignment/>
      <protection/>
    </xf>
    <xf numFmtId="0" fontId="0" fillId="0" borderId="10" xfId="63" applyFont="1" applyBorder="1" applyAlignment="1" applyProtection="1">
      <alignment horizontal="center"/>
      <protection/>
    </xf>
    <xf numFmtId="0" fontId="0" fillId="0" borderId="10" xfId="63" applyFill="1" applyBorder="1" applyProtection="1">
      <alignment/>
      <protection/>
    </xf>
    <xf numFmtId="0" fontId="0" fillId="0" borderId="10" xfId="63" applyFont="1" applyFill="1" applyBorder="1" applyAlignment="1" applyProtection="1">
      <alignment horizontal="center"/>
      <protection/>
    </xf>
    <xf numFmtId="0" fontId="0" fillId="33" borderId="10" xfId="63" applyFont="1" applyFill="1" applyBorder="1" applyAlignment="1" applyProtection="1">
      <alignment horizontal="left"/>
      <protection/>
    </xf>
    <xf numFmtId="0" fontId="0" fillId="33" borderId="10" xfId="63" applyFont="1" applyFill="1" applyBorder="1" applyProtection="1">
      <alignment/>
      <protection/>
    </xf>
    <xf numFmtId="0" fontId="0" fillId="33" borderId="10" xfId="63" applyFont="1" applyFill="1" applyBorder="1" applyAlignment="1" applyProtection="1">
      <alignment horizontal="center"/>
      <protection/>
    </xf>
    <xf numFmtId="0" fontId="0" fillId="0" borderId="10" xfId="63" applyFont="1" applyBorder="1" applyAlignment="1" applyProtection="1">
      <alignment horizontal="left"/>
      <protection/>
    </xf>
    <xf numFmtId="0" fontId="0" fillId="0" borderId="10" xfId="63" applyFont="1" applyBorder="1" applyProtection="1">
      <alignment/>
      <protection/>
    </xf>
    <xf numFmtId="0" fontId="0" fillId="34" borderId="10" xfId="63" applyFont="1" applyFill="1" applyBorder="1" applyAlignment="1" applyProtection="1">
      <alignment horizontal="left"/>
      <protection/>
    </xf>
    <xf numFmtId="0" fontId="0" fillId="34" borderId="10" xfId="63" applyFont="1" applyFill="1" applyBorder="1" applyProtection="1">
      <alignment/>
      <protection/>
    </xf>
    <xf numFmtId="0" fontId="0" fillId="34" borderId="10" xfId="63" applyFont="1" applyFill="1" applyBorder="1" applyAlignment="1" applyProtection="1">
      <alignment horizontal="center"/>
      <protection/>
    </xf>
    <xf numFmtId="0" fontId="0" fillId="0" borderId="11" xfId="63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9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33" borderId="9" xfId="0" applyFont="1" applyFill="1" applyBorder="1" applyAlignment="1" applyProtection="1">
      <alignment horizontal="left"/>
      <protection/>
    </xf>
    <xf numFmtId="0" fontId="0" fillId="33" borderId="9" xfId="0" applyFont="1" applyFill="1" applyBorder="1" applyAlignment="1" applyProtection="1">
      <alignment horizontal="center"/>
      <protection/>
    </xf>
    <xf numFmtId="0" fontId="0" fillId="34" borderId="9" xfId="0" applyFont="1" applyFill="1" applyBorder="1" applyAlignment="1" applyProtection="1">
      <alignment horizontal="left"/>
      <protection/>
    </xf>
    <xf numFmtId="0" fontId="0" fillId="34" borderId="9" xfId="0" applyFont="1" applyFill="1" applyBorder="1" applyAlignment="1" applyProtection="1">
      <alignment/>
      <protection/>
    </xf>
    <xf numFmtId="0" fontId="0" fillId="34" borderId="9" xfId="0" applyFont="1" applyFill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horizontal="left" vertical="top"/>
      <protection/>
    </xf>
    <xf numFmtId="0" fontId="0" fillId="0" borderId="9" xfId="0" applyFont="1" applyBorder="1" applyAlignment="1" applyProtection="1">
      <alignment horizontal="left"/>
      <protection/>
    </xf>
    <xf numFmtId="0" fontId="0" fillId="0" borderId="9" xfId="0" applyBorder="1" applyAlignment="1" applyProtection="1">
      <alignment horizontal="left"/>
      <protection/>
    </xf>
    <xf numFmtId="0" fontId="0" fillId="0" borderId="9" xfId="0" applyBorder="1" applyAlignment="1" applyProtection="1">
      <alignment/>
      <protection/>
    </xf>
    <xf numFmtId="0" fontId="0" fillId="0" borderId="9" xfId="0" applyBorder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0" fillId="0" borderId="9" xfId="0" applyFill="1" applyBorder="1" applyAlignment="1" applyProtection="1">
      <alignment horizontal="center"/>
      <protection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63" applyFont="1" applyBorder="1" applyAlignment="1">
      <alignment horizontal="left" vertical="center"/>
      <protection/>
    </xf>
    <xf numFmtId="0" fontId="3" fillId="0" borderId="10" xfId="63" applyFont="1" applyFill="1" applyBorder="1" applyAlignment="1">
      <alignment horizontal="left" vertical="center"/>
      <protection/>
    </xf>
    <xf numFmtId="0" fontId="3" fillId="33" borderId="10" xfId="63" applyFont="1" applyFill="1" applyBorder="1" applyAlignment="1">
      <alignment horizontal="left" vertical="center"/>
      <protection/>
    </xf>
    <xf numFmtId="0" fontId="3" fillId="0" borderId="9" xfId="0" applyFont="1" applyFill="1" applyBorder="1" applyAlignment="1" applyProtection="1">
      <alignment horizontal="left" vertical="center"/>
      <protection/>
    </xf>
    <xf numFmtId="0" fontId="4" fillId="34" borderId="10" xfId="63" applyFont="1" applyFill="1" applyBorder="1" applyAlignment="1">
      <alignment horizontal="left" vertical="center"/>
      <protection/>
    </xf>
    <xf numFmtId="0" fontId="3" fillId="0" borderId="11" xfId="63" applyFont="1" applyBorder="1" applyAlignment="1">
      <alignment horizontal="left" vertical="center"/>
      <protection/>
    </xf>
    <xf numFmtId="0" fontId="4" fillId="0" borderId="9" xfId="0" applyFont="1" applyBorder="1" applyAlignment="1" applyProtection="1">
      <alignment horizontal="left"/>
      <protection/>
    </xf>
    <xf numFmtId="0" fontId="3" fillId="0" borderId="12" xfId="0" applyFont="1" applyBorder="1" applyAlignment="1">
      <alignment horizontal="left" vertical="center"/>
    </xf>
    <xf numFmtId="0" fontId="3" fillId="33" borderId="9" xfId="0" applyFont="1" applyFill="1" applyBorder="1" applyAlignment="1">
      <alignment horizontal="left" vertical="center"/>
    </xf>
    <xf numFmtId="0" fontId="4" fillId="34" borderId="9" xfId="0" applyFont="1" applyFill="1" applyBorder="1" applyAlignment="1">
      <alignment horizontal="left" vertical="center"/>
    </xf>
    <xf numFmtId="0" fontId="4" fillId="33" borderId="9" xfId="0" applyFont="1" applyFill="1" applyBorder="1" applyAlignment="1">
      <alignment horizontal="left" vertical="center"/>
    </xf>
    <xf numFmtId="0" fontId="0" fillId="0" borderId="15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/>
      <protection/>
    </xf>
    <xf numFmtId="0" fontId="3" fillId="0" borderId="9" xfId="0" applyFont="1" applyBorder="1" applyAlignment="1">
      <alignment horizontal="center" vertical="center"/>
    </xf>
    <xf numFmtId="0" fontId="0" fillId="36" borderId="9" xfId="0" applyFont="1" applyFill="1" applyBorder="1" applyAlignment="1" applyProtection="1">
      <alignment/>
      <protection/>
    </xf>
    <xf numFmtId="0" fontId="3" fillId="0" borderId="9" xfId="0" applyFont="1" applyBorder="1" applyAlignment="1">
      <alignment horizontal="left" vertical="center" wrapText="1"/>
    </xf>
    <xf numFmtId="0" fontId="3" fillId="0" borderId="10" xfId="63" applyFont="1" applyBorder="1" applyAlignment="1">
      <alignment horizontal="left" vertical="center" wrapText="1"/>
      <protection/>
    </xf>
    <xf numFmtId="0" fontId="3" fillId="0" borderId="10" xfId="63" applyFont="1" applyFill="1" applyBorder="1" applyAlignment="1">
      <alignment horizontal="left" vertical="center" wrapText="1"/>
      <protection/>
    </xf>
    <xf numFmtId="0" fontId="0" fillId="0" borderId="9" xfId="0" applyFont="1" applyFill="1" applyBorder="1" applyAlignment="1" applyProtection="1">
      <alignment/>
      <protection/>
    </xf>
    <xf numFmtId="0" fontId="3" fillId="33" borderId="10" xfId="63" applyFont="1" applyFill="1" applyBorder="1" applyAlignment="1">
      <alignment horizontal="left" vertical="center" wrapText="1"/>
      <protection/>
    </xf>
    <xf numFmtId="0" fontId="0" fillId="33" borderId="9" xfId="0" applyFont="1" applyFill="1" applyBorder="1" applyAlignment="1" applyProtection="1">
      <alignment/>
      <protection/>
    </xf>
    <xf numFmtId="0" fontId="3" fillId="0" borderId="9" xfId="0" applyFont="1" applyFill="1" applyBorder="1" applyAlignment="1" applyProtection="1">
      <alignment horizontal="left" vertical="center" wrapText="1"/>
      <protection/>
    </xf>
    <xf numFmtId="0" fontId="4" fillId="34" borderId="10" xfId="63" applyFont="1" applyFill="1" applyBorder="1" applyAlignment="1">
      <alignment horizontal="left" vertical="center" wrapText="1"/>
      <protection/>
    </xf>
    <xf numFmtId="0" fontId="0" fillId="34" borderId="9" xfId="0" applyFont="1" applyFill="1" applyBorder="1" applyAlignment="1" applyProtection="1">
      <alignment/>
      <protection/>
    </xf>
    <xf numFmtId="0" fontId="3" fillId="0" borderId="11" xfId="63" applyFont="1" applyBorder="1" applyAlignment="1">
      <alignment horizontal="left"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11" xfId="63" applyFont="1" applyFill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left"/>
      <protection/>
    </xf>
    <xf numFmtId="0" fontId="0" fillId="0" borderId="9" xfId="63" applyFont="1" applyBorder="1" applyAlignment="1" applyProtection="1">
      <alignment horizontal="center"/>
      <protection/>
    </xf>
    <xf numFmtId="0" fontId="3" fillId="0" borderId="12" xfId="0" applyFont="1" applyBorder="1" applyAlignment="1">
      <alignment horizontal="left" vertical="center" wrapText="1"/>
    </xf>
    <xf numFmtId="0" fontId="0" fillId="0" borderId="17" xfId="63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3" fillId="33" borderId="9" xfId="0" applyFont="1" applyFill="1" applyBorder="1" applyAlignment="1">
      <alignment horizontal="left" vertical="center" wrapText="1"/>
    </xf>
    <xf numFmtId="0" fontId="4" fillId="34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0" fillId="0" borderId="9" xfId="0" applyBorder="1" applyAlignment="1" applyProtection="1">
      <alignment horizontal="center"/>
      <protection/>
    </xf>
    <xf numFmtId="0" fontId="0" fillId="33" borderId="9" xfId="0" applyFill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6" fillId="0" borderId="9" xfId="0" applyFont="1" applyBorder="1" applyAlignment="1">
      <alignment horizontal="left" vertical="center" wrapText="1"/>
    </xf>
    <xf numFmtId="0" fontId="0" fillId="0" borderId="9" xfId="0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workbookViewId="0" topLeftCell="A13">
      <selection activeCell="R26" sqref="R26"/>
    </sheetView>
  </sheetViews>
  <sheetFormatPr defaultColWidth="9.00390625" defaultRowHeight="14.25"/>
  <cols>
    <col min="1" max="1" width="11.50390625" style="0" customWidth="1"/>
    <col min="2" max="2" width="26.625" style="0" customWidth="1"/>
    <col min="3" max="3" width="5.00390625" style="0" customWidth="1"/>
    <col min="4" max="15" width="4.625" style="0" customWidth="1"/>
    <col min="16" max="16" width="6.00390625" style="0" customWidth="1"/>
    <col min="17" max="17" width="4.75390625" style="0" customWidth="1"/>
    <col min="18" max="18" width="5.125" style="0" customWidth="1"/>
    <col min="19" max="19" width="11.50390625" style="0" customWidth="1"/>
    <col min="20" max="20" width="7.125" style="0" customWidth="1"/>
    <col min="21" max="21" width="8.125" style="0" customWidth="1"/>
    <col min="22" max="22" width="9.00390625" style="6" customWidth="1"/>
  </cols>
  <sheetData>
    <row r="1" spans="1:6" ht="14.25">
      <c r="A1" s="3" t="s">
        <v>0</v>
      </c>
      <c r="B1" s="3"/>
      <c r="C1" s="3"/>
      <c r="D1" s="3"/>
      <c r="E1" s="3"/>
      <c r="F1" s="3"/>
    </row>
    <row r="2" spans="1:22" ht="14.25">
      <c r="A2" s="7" t="s">
        <v>1</v>
      </c>
      <c r="B2" s="7" t="s">
        <v>2</v>
      </c>
      <c r="C2" s="8" t="s">
        <v>3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43" t="s">
        <v>4</v>
      </c>
      <c r="P2" s="43"/>
      <c r="Q2" s="43"/>
      <c r="R2" s="43"/>
      <c r="S2" s="43"/>
      <c r="T2" s="61" t="s">
        <v>5</v>
      </c>
      <c r="U2" s="7" t="s">
        <v>6</v>
      </c>
      <c r="V2" s="34"/>
    </row>
    <row r="3" spans="1:22" ht="14.25">
      <c r="A3" s="7"/>
      <c r="B3" s="7"/>
      <c r="C3" s="8">
        <v>1</v>
      </c>
      <c r="D3" s="8">
        <v>5</v>
      </c>
      <c r="E3" s="8">
        <v>10</v>
      </c>
      <c r="F3" s="8">
        <v>20</v>
      </c>
      <c r="G3" s="8">
        <v>30</v>
      </c>
      <c r="H3" s="8">
        <v>40</v>
      </c>
      <c r="I3" s="8">
        <v>50</v>
      </c>
      <c r="J3" s="8">
        <v>100</v>
      </c>
      <c r="K3" s="8">
        <v>150</v>
      </c>
      <c r="L3" s="8">
        <v>200</v>
      </c>
      <c r="M3" s="8">
        <v>250</v>
      </c>
      <c r="N3" s="8">
        <v>300</v>
      </c>
      <c r="O3" s="44" t="s">
        <v>7</v>
      </c>
      <c r="P3" s="45" t="s">
        <v>8</v>
      </c>
      <c r="Q3" s="45" t="s">
        <v>9</v>
      </c>
      <c r="R3" s="45" t="s">
        <v>10</v>
      </c>
      <c r="S3" s="45" t="s">
        <v>11</v>
      </c>
      <c r="T3" s="61" t="s">
        <v>12</v>
      </c>
      <c r="U3" s="7" t="s">
        <v>13</v>
      </c>
      <c r="V3" s="34" t="s">
        <v>14</v>
      </c>
    </row>
    <row r="4" spans="1:22" ht="14.25">
      <c r="A4" s="9">
        <v>50735</v>
      </c>
      <c r="B4" s="9" t="s">
        <v>15</v>
      </c>
      <c r="C4" s="10">
        <v>51</v>
      </c>
      <c r="D4" s="10">
        <v>44</v>
      </c>
      <c r="E4" s="10">
        <v>43</v>
      </c>
      <c r="F4" s="10">
        <v>42</v>
      </c>
      <c r="G4" s="10">
        <v>41</v>
      </c>
      <c r="H4" s="10">
        <v>40</v>
      </c>
      <c r="I4" s="10">
        <v>39</v>
      </c>
      <c r="J4" s="10">
        <v>38</v>
      </c>
      <c r="K4" s="10">
        <v>37</v>
      </c>
      <c r="L4" s="10">
        <v>36</v>
      </c>
      <c r="M4" s="10">
        <v>35</v>
      </c>
      <c r="N4" s="10">
        <v>34</v>
      </c>
      <c r="O4" s="10">
        <v>1</v>
      </c>
      <c r="P4" s="46">
        <v>0.041</v>
      </c>
      <c r="Q4" s="46">
        <v>2.3</v>
      </c>
      <c r="R4" s="46">
        <v>3.6</v>
      </c>
      <c r="S4" s="62" t="s">
        <v>16</v>
      </c>
      <c r="T4" s="10"/>
      <c r="U4" s="34">
        <f aca="true" t="shared" si="0" ref="U4:U19">P4*T4</f>
        <v>0</v>
      </c>
      <c r="V4" s="34">
        <v>9</v>
      </c>
    </row>
    <row r="5" spans="1:22" ht="14.25">
      <c r="A5" s="7" t="s">
        <v>17</v>
      </c>
      <c r="B5" s="7" t="s">
        <v>18</v>
      </c>
      <c r="C5" s="10">
        <v>93</v>
      </c>
      <c r="D5" s="10">
        <v>72</v>
      </c>
      <c r="E5" s="10">
        <v>71</v>
      </c>
      <c r="F5" s="10">
        <v>70</v>
      </c>
      <c r="G5" s="10">
        <v>69</v>
      </c>
      <c r="H5" s="10">
        <v>68</v>
      </c>
      <c r="I5" s="10">
        <v>67</v>
      </c>
      <c r="J5" s="10">
        <v>66</v>
      </c>
      <c r="K5" s="10">
        <v>65</v>
      </c>
      <c r="L5" s="10">
        <v>64</v>
      </c>
      <c r="M5" s="10">
        <v>63</v>
      </c>
      <c r="N5" s="10">
        <v>62</v>
      </c>
      <c r="O5" s="10">
        <v>1</v>
      </c>
      <c r="P5" s="46">
        <v>0.055</v>
      </c>
      <c r="Q5" s="46">
        <v>6.56</v>
      </c>
      <c r="R5" s="46">
        <v>8.42</v>
      </c>
      <c r="S5" s="62" t="s">
        <v>19</v>
      </c>
      <c r="T5" s="10"/>
      <c r="U5" s="34">
        <f t="shared" si="0"/>
        <v>0</v>
      </c>
      <c r="V5" s="34">
        <v>18.9</v>
      </c>
    </row>
    <row r="6" spans="1:22" ht="14.25">
      <c r="A6" s="7" t="s">
        <v>20</v>
      </c>
      <c r="B6" s="7" t="s">
        <v>21</v>
      </c>
      <c r="C6" s="10">
        <v>96</v>
      </c>
      <c r="D6" s="10">
        <v>74</v>
      </c>
      <c r="E6" s="10">
        <v>73</v>
      </c>
      <c r="F6" s="10">
        <v>72</v>
      </c>
      <c r="G6" s="10">
        <v>71</v>
      </c>
      <c r="H6" s="10">
        <v>70</v>
      </c>
      <c r="I6" s="10">
        <v>69</v>
      </c>
      <c r="J6" s="10">
        <v>68</v>
      </c>
      <c r="K6" s="10">
        <v>67</v>
      </c>
      <c r="L6" s="10">
        <v>66</v>
      </c>
      <c r="M6" s="10">
        <v>65</v>
      </c>
      <c r="N6" s="10">
        <v>64</v>
      </c>
      <c r="O6" s="10">
        <v>1</v>
      </c>
      <c r="P6" s="46">
        <v>0.055</v>
      </c>
      <c r="Q6" s="46">
        <v>7.1</v>
      </c>
      <c r="R6" s="46">
        <v>8.7</v>
      </c>
      <c r="S6" s="62" t="s">
        <v>22</v>
      </c>
      <c r="T6" s="10"/>
      <c r="U6" s="34">
        <f t="shared" si="0"/>
        <v>0</v>
      </c>
      <c r="V6" s="34">
        <v>18.9</v>
      </c>
    </row>
    <row r="7" spans="1:22" ht="14.25">
      <c r="A7" s="7" t="s">
        <v>23</v>
      </c>
      <c r="B7" s="7" t="s">
        <v>21</v>
      </c>
      <c r="C7" s="10">
        <v>96</v>
      </c>
      <c r="D7" s="10">
        <v>74</v>
      </c>
      <c r="E7" s="10">
        <v>73</v>
      </c>
      <c r="F7" s="10">
        <v>72</v>
      </c>
      <c r="G7" s="10">
        <v>71</v>
      </c>
      <c r="H7" s="10">
        <v>70</v>
      </c>
      <c r="I7" s="10">
        <v>69</v>
      </c>
      <c r="J7" s="10">
        <v>68</v>
      </c>
      <c r="K7" s="10">
        <v>67</v>
      </c>
      <c r="L7" s="10">
        <v>66</v>
      </c>
      <c r="M7" s="10">
        <v>65</v>
      </c>
      <c r="N7" s="10">
        <v>64</v>
      </c>
      <c r="O7" s="10">
        <v>1</v>
      </c>
      <c r="P7" s="46">
        <v>0.059</v>
      </c>
      <c r="Q7" s="46">
        <v>6.94</v>
      </c>
      <c r="R7" s="46">
        <v>8.86</v>
      </c>
      <c r="S7" s="62" t="s">
        <v>24</v>
      </c>
      <c r="T7" s="10"/>
      <c r="U7" s="34">
        <f t="shared" si="0"/>
        <v>0</v>
      </c>
      <c r="V7" s="34">
        <v>21.5</v>
      </c>
    </row>
    <row r="8" spans="1:22" ht="14.25">
      <c r="A8" s="7" t="s">
        <v>25</v>
      </c>
      <c r="B8" s="7" t="s">
        <v>26</v>
      </c>
      <c r="C8" s="10">
        <v>123</v>
      </c>
      <c r="D8" s="10">
        <v>90</v>
      </c>
      <c r="E8" s="10">
        <v>89</v>
      </c>
      <c r="F8" s="10">
        <v>88</v>
      </c>
      <c r="G8" s="10">
        <v>87</v>
      </c>
      <c r="H8" s="10">
        <v>86</v>
      </c>
      <c r="I8" s="10">
        <v>85</v>
      </c>
      <c r="J8" s="10">
        <v>84</v>
      </c>
      <c r="K8" s="10">
        <v>83</v>
      </c>
      <c r="L8" s="10">
        <v>82</v>
      </c>
      <c r="M8" s="10">
        <v>81</v>
      </c>
      <c r="N8" s="10">
        <v>80</v>
      </c>
      <c r="O8" s="10">
        <v>1</v>
      </c>
      <c r="P8" s="46">
        <v>0.08</v>
      </c>
      <c r="Q8" s="46">
        <v>8.6</v>
      </c>
      <c r="R8" s="46">
        <v>10.9</v>
      </c>
      <c r="S8" s="62" t="s">
        <v>27</v>
      </c>
      <c r="T8" s="10"/>
      <c r="U8" s="34">
        <f t="shared" si="0"/>
        <v>0</v>
      </c>
      <c r="V8" s="34">
        <v>21.5</v>
      </c>
    </row>
    <row r="9" spans="1:22" ht="14.25">
      <c r="A9" s="11" t="s">
        <v>28</v>
      </c>
      <c r="B9" s="7" t="s">
        <v>26</v>
      </c>
      <c r="C9" s="12"/>
      <c r="D9" s="12">
        <v>90</v>
      </c>
      <c r="E9" s="12">
        <v>89</v>
      </c>
      <c r="F9" s="12">
        <v>88</v>
      </c>
      <c r="G9" s="12">
        <v>87</v>
      </c>
      <c r="H9" s="12">
        <v>86</v>
      </c>
      <c r="I9" s="12">
        <v>85</v>
      </c>
      <c r="J9" s="12">
        <v>84</v>
      </c>
      <c r="K9" s="12">
        <v>83</v>
      </c>
      <c r="L9" s="12">
        <v>82</v>
      </c>
      <c r="M9" s="12">
        <v>81</v>
      </c>
      <c r="N9" s="12">
        <v>80</v>
      </c>
      <c r="O9" s="12">
        <v>1</v>
      </c>
      <c r="P9" s="47">
        <v>0.071</v>
      </c>
      <c r="Q9" s="47">
        <v>5.16</v>
      </c>
      <c r="R9" s="47">
        <v>10.58</v>
      </c>
      <c r="S9" s="63" t="s">
        <v>29</v>
      </c>
      <c r="T9" s="12"/>
      <c r="U9" s="34">
        <f t="shared" si="0"/>
        <v>0</v>
      </c>
      <c r="V9" s="14"/>
    </row>
    <row r="10" spans="1:22" s="1" customFormat="1" ht="14.25">
      <c r="A10" s="13" t="s">
        <v>30</v>
      </c>
      <c r="B10" s="13" t="s">
        <v>31</v>
      </c>
      <c r="C10" s="14"/>
      <c r="D10" s="14">
        <v>100</v>
      </c>
      <c r="E10" s="14">
        <v>99</v>
      </c>
      <c r="F10" s="14">
        <v>98</v>
      </c>
      <c r="G10" s="14">
        <v>97</v>
      </c>
      <c r="H10" s="14">
        <v>96</v>
      </c>
      <c r="I10" s="14">
        <v>95</v>
      </c>
      <c r="J10" s="14">
        <v>94</v>
      </c>
      <c r="K10" s="14">
        <v>93</v>
      </c>
      <c r="L10" s="14">
        <v>92</v>
      </c>
      <c r="M10" s="14">
        <v>91</v>
      </c>
      <c r="N10" s="14">
        <v>90</v>
      </c>
      <c r="O10" s="14">
        <v>1</v>
      </c>
      <c r="P10" s="48">
        <v>0.085</v>
      </c>
      <c r="Q10" s="48">
        <v>8.63</v>
      </c>
      <c r="R10" s="48">
        <v>12</v>
      </c>
      <c r="S10" s="64" t="s">
        <v>32</v>
      </c>
      <c r="T10" s="14"/>
      <c r="U10" s="65">
        <f t="shared" si="0"/>
        <v>0</v>
      </c>
      <c r="V10" s="14"/>
    </row>
    <row r="11" spans="1:22" s="2" customFormat="1" ht="14.25">
      <c r="A11" s="15">
        <v>50717</v>
      </c>
      <c r="B11" s="16" t="s">
        <v>33</v>
      </c>
      <c r="C11" s="17">
        <v>219</v>
      </c>
      <c r="D11" s="17">
        <v>156</v>
      </c>
      <c r="E11" s="17">
        <v>155</v>
      </c>
      <c r="F11" s="17">
        <v>154</v>
      </c>
      <c r="G11" s="17">
        <v>153</v>
      </c>
      <c r="H11" s="17">
        <v>152</v>
      </c>
      <c r="I11" s="17">
        <v>151</v>
      </c>
      <c r="J11" s="17">
        <v>150</v>
      </c>
      <c r="K11" s="17">
        <v>149</v>
      </c>
      <c r="L11" s="17">
        <v>148</v>
      </c>
      <c r="M11" s="17">
        <v>147</v>
      </c>
      <c r="N11" s="17">
        <v>146</v>
      </c>
      <c r="O11" s="17">
        <v>1</v>
      </c>
      <c r="P11" s="49">
        <v>0.098</v>
      </c>
      <c r="Q11" s="49">
        <v>14.5</v>
      </c>
      <c r="R11" s="49">
        <v>16.2</v>
      </c>
      <c r="S11" s="66" t="s">
        <v>34</v>
      </c>
      <c r="T11" s="17"/>
      <c r="U11" s="67">
        <f t="shared" si="0"/>
        <v>0</v>
      </c>
      <c r="V11" s="17"/>
    </row>
    <row r="12" spans="1:22" ht="14.25">
      <c r="A12" s="18" t="s">
        <v>35</v>
      </c>
      <c r="B12" s="19" t="s">
        <v>36</v>
      </c>
      <c r="C12" s="12"/>
      <c r="D12" s="12">
        <v>214</v>
      </c>
      <c r="E12" s="12">
        <v>213</v>
      </c>
      <c r="F12" s="12">
        <v>212</v>
      </c>
      <c r="G12" s="12">
        <v>211</v>
      </c>
      <c r="H12" s="12">
        <v>210</v>
      </c>
      <c r="I12" s="12">
        <v>209</v>
      </c>
      <c r="J12" s="12">
        <v>208</v>
      </c>
      <c r="K12" s="12">
        <v>207</v>
      </c>
      <c r="L12" s="12">
        <v>206</v>
      </c>
      <c r="M12" s="12">
        <v>205</v>
      </c>
      <c r="N12" s="12">
        <v>204</v>
      </c>
      <c r="O12" s="12">
        <v>1</v>
      </c>
      <c r="P12" s="50">
        <v>0.175</v>
      </c>
      <c r="Q12" s="50">
        <v>18.2</v>
      </c>
      <c r="R12" s="50">
        <v>24.1</v>
      </c>
      <c r="S12" s="68" t="s">
        <v>37</v>
      </c>
      <c r="T12" s="12"/>
      <c r="U12" s="34">
        <f t="shared" si="0"/>
        <v>0</v>
      </c>
      <c r="V12" s="14"/>
    </row>
    <row r="13" spans="1:22" ht="14.25">
      <c r="A13" s="18" t="s">
        <v>38</v>
      </c>
      <c r="B13" s="19" t="s">
        <v>39</v>
      </c>
      <c r="C13" s="12"/>
      <c r="D13" s="12">
        <v>229</v>
      </c>
      <c r="E13" s="12">
        <v>228</v>
      </c>
      <c r="F13" s="12">
        <v>227</v>
      </c>
      <c r="G13" s="12">
        <v>226</v>
      </c>
      <c r="H13" s="12">
        <v>225</v>
      </c>
      <c r="I13" s="12">
        <v>224</v>
      </c>
      <c r="J13" s="12">
        <v>223</v>
      </c>
      <c r="K13" s="12">
        <v>222</v>
      </c>
      <c r="L13" s="12">
        <v>221</v>
      </c>
      <c r="M13" s="12">
        <v>220</v>
      </c>
      <c r="N13" s="12">
        <v>219</v>
      </c>
      <c r="O13" s="12">
        <v>1</v>
      </c>
      <c r="P13" s="50">
        <v>0.175</v>
      </c>
      <c r="Q13" s="50">
        <v>19.4</v>
      </c>
      <c r="R13" s="50">
        <v>25.3</v>
      </c>
      <c r="S13" s="68" t="s">
        <v>37</v>
      </c>
      <c r="T13" s="12"/>
      <c r="U13" s="34">
        <f t="shared" si="0"/>
        <v>0</v>
      </c>
      <c r="V13" s="14"/>
    </row>
    <row r="14" spans="1:22" ht="14.25">
      <c r="A14" s="18" t="s">
        <v>40</v>
      </c>
      <c r="B14" s="19" t="s">
        <v>41</v>
      </c>
      <c r="C14" s="12">
        <v>208</v>
      </c>
      <c r="D14" s="12">
        <v>130</v>
      </c>
      <c r="E14" s="12">
        <v>129</v>
      </c>
      <c r="F14" s="12">
        <v>128</v>
      </c>
      <c r="G14" s="12">
        <v>127</v>
      </c>
      <c r="H14" s="12">
        <v>126</v>
      </c>
      <c r="I14" s="12">
        <v>125</v>
      </c>
      <c r="J14" s="12">
        <v>124</v>
      </c>
      <c r="K14" s="12">
        <v>123</v>
      </c>
      <c r="L14" s="12">
        <v>122</v>
      </c>
      <c r="M14" s="12">
        <v>121</v>
      </c>
      <c r="N14" s="12">
        <v>120</v>
      </c>
      <c r="O14" s="12">
        <v>1</v>
      </c>
      <c r="P14" s="47">
        <v>0.072</v>
      </c>
      <c r="Q14" s="47">
        <v>6.53</v>
      </c>
      <c r="R14" s="47">
        <v>9.15</v>
      </c>
      <c r="S14" s="63" t="s">
        <v>42</v>
      </c>
      <c r="T14" s="12"/>
      <c r="U14" s="34">
        <f t="shared" si="0"/>
        <v>0</v>
      </c>
      <c r="V14" s="14">
        <v>15</v>
      </c>
    </row>
    <row r="15" spans="1:22" ht="14.25">
      <c r="A15" s="18" t="s">
        <v>43</v>
      </c>
      <c r="B15" s="19" t="s">
        <v>41</v>
      </c>
      <c r="C15" s="12">
        <v>208</v>
      </c>
      <c r="D15" s="12">
        <v>130</v>
      </c>
      <c r="E15" s="12">
        <v>129</v>
      </c>
      <c r="F15" s="12">
        <v>128</v>
      </c>
      <c r="G15" s="12">
        <v>127</v>
      </c>
      <c r="H15" s="12">
        <v>126</v>
      </c>
      <c r="I15" s="12">
        <v>125</v>
      </c>
      <c r="J15" s="12">
        <v>124</v>
      </c>
      <c r="K15" s="12">
        <v>123</v>
      </c>
      <c r="L15" s="12">
        <v>122</v>
      </c>
      <c r="M15" s="12">
        <v>121</v>
      </c>
      <c r="N15" s="12">
        <v>120</v>
      </c>
      <c r="O15" s="12">
        <v>1</v>
      </c>
      <c r="P15" s="47">
        <v>0.057</v>
      </c>
      <c r="Q15" s="47">
        <v>6.45</v>
      </c>
      <c r="R15" s="47">
        <v>7.84</v>
      </c>
      <c r="S15" s="63" t="s">
        <v>44</v>
      </c>
      <c r="T15" s="12"/>
      <c r="U15" s="34">
        <f t="shared" si="0"/>
        <v>0</v>
      </c>
      <c r="V15" s="14"/>
    </row>
    <row r="16" spans="1:22" s="3" customFormat="1" ht="14.25">
      <c r="A16" s="20" t="s">
        <v>45</v>
      </c>
      <c r="B16" s="21" t="s">
        <v>46</v>
      </c>
      <c r="C16" s="22"/>
      <c r="D16" s="22">
        <v>430</v>
      </c>
      <c r="E16" s="22">
        <v>429</v>
      </c>
      <c r="F16" s="22">
        <v>428</v>
      </c>
      <c r="G16" s="22">
        <v>427</v>
      </c>
      <c r="H16" s="22">
        <v>426</v>
      </c>
      <c r="I16" s="22">
        <v>425</v>
      </c>
      <c r="J16" s="22">
        <v>424</v>
      </c>
      <c r="K16" s="22">
        <v>423</v>
      </c>
      <c r="L16" s="22">
        <v>422</v>
      </c>
      <c r="M16" s="22">
        <v>421</v>
      </c>
      <c r="N16" s="22">
        <v>420</v>
      </c>
      <c r="O16" s="22">
        <v>1</v>
      </c>
      <c r="P16" s="51">
        <v>0.1</v>
      </c>
      <c r="Q16" s="51">
        <v>14.5</v>
      </c>
      <c r="R16" s="51">
        <v>18.5</v>
      </c>
      <c r="S16" s="69" t="s">
        <v>47</v>
      </c>
      <c r="T16" s="22"/>
      <c r="U16" s="70"/>
      <c r="V16" s="22"/>
    </row>
    <row r="17" spans="1:22" ht="14.25">
      <c r="A17" s="18" t="s">
        <v>48</v>
      </c>
      <c r="B17" s="19" t="s">
        <v>49</v>
      </c>
      <c r="C17" s="12">
        <v>240</v>
      </c>
      <c r="D17" s="12">
        <v>150</v>
      </c>
      <c r="E17" s="12">
        <v>149</v>
      </c>
      <c r="F17" s="12">
        <v>148</v>
      </c>
      <c r="G17" s="12">
        <v>147</v>
      </c>
      <c r="H17" s="12">
        <v>146</v>
      </c>
      <c r="I17" s="12">
        <v>145</v>
      </c>
      <c r="J17" s="12">
        <v>144</v>
      </c>
      <c r="K17" s="12">
        <v>143</v>
      </c>
      <c r="L17" s="12">
        <v>142</v>
      </c>
      <c r="M17" s="12">
        <v>141</v>
      </c>
      <c r="N17" s="12">
        <v>140</v>
      </c>
      <c r="O17" s="12">
        <v>1</v>
      </c>
      <c r="P17" s="47">
        <v>0.062</v>
      </c>
      <c r="Q17" s="47">
        <v>6.88</v>
      </c>
      <c r="R17" s="47">
        <v>9.54</v>
      </c>
      <c r="S17" s="63" t="s">
        <v>50</v>
      </c>
      <c r="T17" s="12"/>
      <c r="U17" s="34">
        <f>P17*T17</f>
        <v>0</v>
      </c>
      <c r="V17" s="14">
        <v>15</v>
      </c>
    </row>
    <row r="18" spans="1:22" ht="13.5" customHeight="1">
      <c r="A18" s="18" t="s">
        <v>51</v>
      </c>
      <c r="B18" s="19" t="s">
        <v>52</v>
      </c>
      <c r="C18" s="12"/>
      <c r="D18" s="23">
        <v>255</v>
      </c>
      <c r="E18" s="23">
        <v>254</v>
      </c>
      <c r="F18" s="23">
        <v>253</v>
      </c>
      <c r="G18" s="23">
        <v>252</v>
      </c>
      <c r="H18" s="23">
        <v>251</v>
      </c>
      <c r="I18" s="23">
        <v>250</v>
      </c>
      <c r="J18" s="23">
        <v>249</v>
      </c>
      <c r="K18" s="23">
        <v>248</v>
      </c>
      <c r="L18" s="23">
        <v>247</v>
      </c>
      <c r="M18" s="23">
        <v>246</v>
      </c>
      <c r="N18" s="23">
        <v>245</v>
      </c>
      <c r="O18" s="23">
        <v>1</v>
      </c>
      <c r="P18" s="52">
        <v>0.077</v>
      </c>
      <c r="Q18" s="52">
        <v>9.9</v>
      </c>
      <c r="R18" s="52">
        <v>11.4</v>
      </c>
      <c r="S18" s="71" t="s">
        <v>53</v>
      </c>
      <c r="T18" s="23"/>
      <c r="U18" s="72">
        <f>P18*T18</f>
        <v>0</v>
      </c>
      <c r="V18" s="73">
        <v>16.9</v>
      </c>
    </row>
    <row r="19" spans="1:22" ht="14.25">
      <c r="A19" s="24" t="s">
        <v>54</v>
      </c>
      <c r="B19" t="s">
        <v>55</v>
      </c>
      <c r="C19" s="25"/>
      <c r="D19" s="26">
        <v>360</v>
      </c>
      <c r="E19" s="27">
        <v>359</v>
      </c>
      <c r="F19" s="26">
        <v>358</v>
      </c>
      <c r="G19" s="27">
        <v>357</v>
      </c>
      <c r="H19" s="26">
        <v>356</v>
      </c>
      <c r="I19" s="27">
        <v>355</v>
      </c>
      <c r="J19" s="26">
        <v>354</v>
      </c>
      <c r="K19" s="27">
        <v>353</v>
      </c>
      <c r="L19" s="26">
        <v>352</v>
      </c>
      <c r="M19" s="27">
        <v>351</v>
      </c>
      <c r="N19" s="26">
        <v>350</v>
      </c>
      <c r="O19" s="27">
        <v>1</v>
      </c>
      <c r="P19" s="53">
        <v>0.096</v>
      </c>
      <c r="Q19" s="74">
        <v>14</v>
      </c>
      <c r="R19" s="74">
        <v>18</v>
      </c>
      <c r="S19" s="74" t="s">
        <v>56</v>
      </c>
      <c r="T19" s="75"/>
      <c r="U19" s="34">
        <f>P19*T19</f>
        <v>0</v>
      </c>
      <c r="V19" s="40">
        <v>20.9</v>
      </c>
    </row>
    <row r="20" spans="1:22" ht="14.25" customHeight="1">
      <c r="A20" s="9" t="s">
        <v>57</v>
      </c>
      <c r="B20" s="9" t="s">
        <v>58</v>
      </c>
      <c r="C20" s="10">
        <v>304</v>
      </c>
      <c r="D20" s="28">
        <v>190</v>
      </c>
      <c r="E20" s="28">
        <v>189</v>
      </c>
      <c r="F20" s="28">
        <v>188</v>
      </c>
      <c r="G20" s="28">
        <v>187</v>
      </c>
      <c r="H20" s="28">
        <v>186</v>
      </c>
      <c r="I20" s="28">
        <v>185</v>
      </c>
      <c r="J20" s="28">
        <v>184</v>
      </c>
      <c r="K20" s="28">
        <v>183</v>
      </c>
      <c r="L20" s="28">
        <v>182</v>
      </c>
      <c r="M20" s="28">
        <v>181</v>
      </c>
      <c r="N20" s="28">
        <v>180</v>
      </c>
      <c r="O20" s="28">
        <v>1</v>
      </c>
      <c r="P20" s="54">
        <v>0.087</v>
      </c>
      <c r="Q20" s="54">
        <v>8</v>
      </c>
      <c r="R20" s="54">
        <v>11</v>
      </c>
      <c r="S20" s="76" t="s">
        <v>59</v>
      </c>
      <c r="T20" s="77"/>
      <c r="U20" s="78">
        <f>P20*T20</f>
        <v>0</v>
      </c>
      <c r="V20" s="78">
        <v>19</v>
      </c>
    </row>
    <row r="21" spans="1:22" ht="14.25" customHeight="1">
      <c r="A21" s="9" t="s">
        <v>60</v>
      </c>
      <c r="B21" s="9" t="s">
        <v>61</v>
      </c>
      <c r="C21" s="10">
        <v>384</v>
      </c>
      <c r="D21" s="10">
        <v>240</v>
      </c>
      <c r="E21" s="10">
        <v>239</v>
      </c>
      <c r="F21" s="10">
        <v>238</v>
      </c>
      <c r="G21" s="10">
        <v>237</v>
      </c>
      <c r="H21" s="10">
        <v>236</v>
      </c>
      <c r="I21" s="10">
        <v>235</v>
      </c>
      <c r="J21" s="10">
        <v>234</v>
      </c>
      <c r="K21" s="10">
        <v>233</v>
      </c>
      <c r="L21" s="10">
        <v>232</v>
      </c>
      <c r="M21" s="10">
        <v>231</v>
      </c>
      <c r="N21" s="10">
        <v>230</v>
      </c>
      <c r="O21" s="10">
        <v>1</v>
      </c>
      <c r="P21" s="46">
        <v>0.109</v>
      </c>
      <c r="Q21" s="46">
        <v>8.3</v>
      </c>
      <c r="R21" s="46">
        <v>12.6</v>
      </c>
      <c r="S21" s="62" t="s">
        <v>62</v>
      </c>
      <c r="T21" s="12"/>
      <c r="U21" s="34">
        <f>P21*T21</f>
        <v>0</v>
      </c>
      <c r="V21" s="34">
        <v>23.8</v>
      </c>
    </row>
    <row r="22" spans="1:22" s="2" customFormat="1" ht="14.25" customHeight="1">
      <c r="A22" s="29" t="s">
        <v>63</v>
      </c>
      <c r="B22" s="29" t="s">
        <v>64</v>
      </c>
      <c r="C22" s="30"/>
      <c r="D22" s="30">
        <v>430</v>
      </c>
      <c r="E22" s="30">
        <v>429</v>
      </c>
      <c r="F22" s="30">
        <v>428</v>
      </c>
      <c r="G22" s="30">
        <v>427</v>
      </c>
      <c r="H22" s="30">
        <v>426</v>
      </c>
      <c r="I22" s="30">
        <v>425</v>
      </c>
      <c r="J22" s="30">
        <v>424</v>
      </c>
      <c r="K22" s="30">
        <v>423</v>
      </c>
      <c r="L22" s="30">
        <v>422</v>
      </c>
      <c r="M22" s="30">
        <v>421</v>
      </c>
      <c r="N22" s="30">
        <v>420</v>
      </c>
      <c r="O22" s="30"/>
      <c r="P22" s="55"/>
      <c r="Q22" s="55"/>
      <c r="R22" s="55"/>
      <c r="S22" s="79"/>
      <c r="T22" s="17"/>
      <c r="U22" s="67">
        <f aca="true" t="shared" si="1" ref="U22:U27">P22*T22</f>
        <v>0</v>
      </c>
      <c r="V22" s="67"/>
    </row>
    <row r="23" spans="1:22" s="2" customFormat="1" ht="14.25" customHeight="1">
      <c r="A23" s="29" t="s">
        <v>65</v>
      </c>
      <c r="B23" s="29" t="s">
        <v>66</v>
      </c>
      <c r="C23" s="30"/>
      <c r="D23" s="30">
        <v>480</v>
      </c>
      <c r="E23" s="30">
        <v>479</v>
      </c>
      <c r="F23" s="30">
        <v>478</v>
      </c>
      <c r="G23" s="30">
        <v>477</v>
      </c>
      <c r="H23" s="30">
        <v>476</v>
      </c>
      <c r="I23" s="30">
        <v>475</v>
      </c>
      <c r="J23" s="30">
        <v>474</v>
      </c>
      <c r="K23" s="30">
        <v>473</v>
      </c>
      <c r="L23" s="30">
        <v>472</v>
      </c>
      <c r="M23" s="30">
        <v>471</v>
      </c>
      <c r="N23" s="30">
        <v>470</v>
      </c>
      <c r="O23" s="30"/>
      <c r="P23" s="55"/>
      <c r="Q23" s="55"/>
      <c r="R23" s="55"/>
      <c r="S23" s="79"/>
      <c r="T23" s="17"/>
      <c r="U23" s="67">
        <f t="shared" si="1"/>
        <v>0</v>
      </c>
      <c r="V23" s="67"/>
    </row>
    <row r="24" spans="1:22" s="3" customFormat="1" ht="14.25">
      <c r="A24" s="31">
        <v>50731</v>
      </c>
      <c r="B24" s="31" t="s">
        <v>67</v>
      </c>
      <c r="C24" s="32"/>
      <c r="D24" s="33">
        <v>840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2"/>
      <c r="P24" s="32"/>
      <c r="Q24" s="32"/>
      <c r="R24" s="32"/>
      <c r="S24" s="32"/>
      <c r="T24" s="22"/>
      <c r="U24" s="70">
        <f t="shared" si="1"/>
        <v>0</v>
      </c>
      <c r="V24" s="70"/>
    </row>
    <row r="25" spans="1:22" s="3" customFormat="1" ht="14.25" customHeight="1">
      <c r="A25" s="31">
        <v>50732</v>
      </c>
      <c r="B25" s="31" t="s">
        <v>68</v>
      </c>
      <c r="C25" s="33"/>
      <c r="D25" s="33">
        <v>980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56"/>
      <c r="Q25" s="56"/>
      <c r="R25" s="56"/>
      <c r="S25" s="80"/>
      <c r="T25" s="22"/>
      <c r="U25" s="70">
        <f t="shared" si="1"/>
        <v>0</v>
      </c>
      <c r="V25" s="70"/>
    </row>
    <row r="26" spans="1:22" s="2" customFormat="1" ht="14.25" customHeight="1">
      <c r="A26" s="29">
        <v>50741</v>
      </c>
      <c r="B26" s="29" t="s">
        <v>69</v>
      </c>
      <c r="C26" s="30"/>
      <c r="D26" s="30">
        <v>289</v>
      </c>
      <c r="E26" s="30">
        <v>288</v>
      </c>
      <c r="F26" s="30">
        <v>287</v>
      </c>
      <c r="G26" s="30">
        <v>286</v>
      </c>
      <c r="H26" s="30">
        <v>285</v>
      </c>
      <c r="I26" s="30">
        <v>284</v>
      </c>
      <c r="J26" s="30">
        <v>283</v>
      </c>
      <c r="K26" s="30">
        <v>282</v>
      </c>
      <c r="L26" s="30">
        <v>281</v>
      </c>
      <c r="M26" s="30">
        <v>280</v>
      </c>
      <c r="N26" s="30">
        <v>279</v>
      </c>
      <c r="O26" s="30"/>
      <c r="P26" s="55"/>
      <c r="Q26" s="55"/>
      <c r="R26" s="55"/>
      <c r="S26" s="79"/>
      <c r="T26" s="17"/>
      <c r="U26" s="67">
        <f t="shared" si="1"/>
        <v>0</v>
      </c>
      <c r="V26" s="67"/>
    </row>
    <row r="27" spans="1:22" s="2" customFormat="1" ht="14.25" customHeight="1">
      <c r="A27" s="29">
        <v>50762</v>
      </c>
      <c r="B27" s="29" t="s">
        <v>70</v>
      </c>
      <c r="C27" s="30"/>
      <c r="D27" s="30">
        <v>497</v>
      </c>
      <c r="E27" s="30">
        <v>496</v>
      </c>
      <c r="F27" s="30">
        <v>495</v>
      </c>
      <c r="G27" s="30">
        <v>494</v>
      </c>
      <c r="H27" s="30">
        <v>493</v>
      </c>
      <c r="I27" s="30">
        <v>492</v>
      </c>
      <c r="J27" s="30">
        <v>491</v>
      </c>
      <c r="K27" s="30">
        <v>490</v>
      </c>
      <c r="L27" s="30">
        <v>489</v>
      </c>
      <c r="M27" s="30">
        <v>488</v>
      </c>
      <c r="N27" s="30">
        <v>487</v>
      </c>
      <c r="O27" s="30"/>
      <c r="P27" s="55"/>
      <c r="Q27" s="55"/>
      <c r="R27" s="55"/>
      <c r="S27" s="79"/>
      <c r="T27" s="17"/>
      <c r="U27" s="67">
        <f t="shared" si="1"/>
        <v>0</v>
      </c>
      <c r="V27" s="67"/>
    </row>
    <row r="28" spans="1:22" s="4" customFormat="1" ht="14.25" customHeight="1">
      <c r="A28" s="29">
        <v>59919</v>
      </c>
      <c r="B28" s="29" t="s">
        <v>71</v>
      </c>
      <c r="C28" s="30"/>
      <c r="D28" s="30">
        <v>308</v>
      </c>
      <c r="E28" s="30">
        <v>307</v>
      </c>
      <c r="F28" s="30">
        <v>306</v>
      </c>
      <c r="G28" s="30">
        <v>305</v>
      </c>
      <c r="H28" s="30">
        <v>304</v>
      </c>
      <c r="I28" s="30">
        <v>303</v>
      </c>
      <c r="J28" s="30">
        <v>302</v>
      </c>
      <c r="K28" s="30">
        <v>301</v>
      </c>
      <c r="L28" s="30">
        <v>300</v>
      </c>
      <c r="M28" s="30">
        <v>299</v>
      </c>
      <c r="N28" s="30">
        <v>298</v>
      </c>
      <c r="O28" s="30"/>
      <c r="P28" s="57"/>
      <c r="Q28" s="57"/>
      <c r="R28" s="57"/>
      <c r="S28" s="81"/>
      <c r="T28" s="17"/>
      <c r="U28" s="67">
        <f aca="true" t="shared" si="2" ref="U28:U48">P28*T28</f>
        <v>0</v>
      </c>
      <c r="V28" s="67"/>
    </row>
    <row r="29" spans="1:22" s="4" customFormat="1" ht="14.25" customHeight="1">
      <c r="A29" s="29">
        <v>59917</v>
      </c>
      <c r="B29" s="29" t="s">
        <v>72</v>
      </c>
      <c r="C29" s="30"/>
      <c r="D29" s="30">
        <v>50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57"/>
      <c r="Q29" s="57"/>
      <c r="R29" s="57"/>
      <c r="S29" s="81"/>
      <c r="T29" s="17"/>
      <c r="U29" s="67">
        <f t="shared" si="2"/>
        <v>0</v>
      </c>
      <c r="V29" s="67"/>
    </row>
    <row r="30" spans="1:22" ht="14.25">
      <c r="A30" s="7" t="s">
        <v>73</v>
      </c>
      <c r="B30" s="7" t="s">
        <v>74</v>
      </c>
      <c r="C30" s="10">
        <v>237</v>
      </c>
      <c r="D30" s="10">
        <v>168</v>
      </c>
      <c r="E30" s="10">
        <v>167</v>
      </c>
      <c r="F30" s="10">
        <v>166</v>
      </c>
      <c r="G30" s="10">
        <v>165</v>
      </c>
      <c r="H30" s="10">
        <v>164</v>
      </c>
      <c r="I30" s="10">
        <v>163</v>
      </c>
      <c r="J30" s="10">
        <v>162</v>
      </c>
      <c r="K30" s="10">
        <v>161</v>
      </c>
      <c r="L30" s="10">
        <v>160</v>
      </c>
      <c r="M30" s="10">
        <v>159</v>
      </c>
      <c r="N30" s="10">
        <v>158</v>
      </c>
      <c r="O30" s="10">
        <v>1</v>
      </c>
      <c r="P30" s="46">
        <v>0.178</v>
      </c>
      <c r="Q30" s="46">
        <v>13.4</v>
      </c>
      <c r="R30" s="46">
        <v>18.4</v>
      </c>
      <c r="S30" s="62" t="s">
        <v>75</v>
      </c>
      <c r="T30" s="10"/>
      <c r="U30" s="34">
        <f t="shared" si="2"/>
        <v>0</v>
      </c>
      <c r="V30" s="34">
        <v>38.2</v>
      </c>
    </row>
    <row r="31" spans="1:22" ht="14.25">
      <c r="A31" s="7" t="s">
        <v>76</v>
      </c>
      <c r="B31" s="7" t="s">
        <v>74</v>
      </c>
      <c r="C31" s="10">
        <v>237</v>
      </c>
      <c r="D31" s="10">
        <v>168</v>
      </c>
      <c r="E31" s="10">
        <v>167</v>
      </c>
      <c r="F31" s="10">
        <v>166</v>
      </c>
      <c r="G31" s="10">
        <v>165</v>
      </c>
      <c r="H31" s="10">
        <v>164</v>
      </c>
      <c r="I31" s="10">
        <v>163</v>
      </c>
      <c r="J31" s="10">
        <v>162</v>
      </c>
      <c r="K31" s="10">
        <v>161</v>
      </c>
      <c r="L31" s="10">
        <v>160</v>
      </c>
      <c r="M31" s="10">
        <v>159</v>
      </c>
      <c r="N31" s="10">
        <v>158</v>
      </c>
      <c r="O31" s="10">
        <v>1</v>
      </c>
      <c r="P31" s="46">
        <v>0.216</v>
      </c>
      <c r="Q31" s="46">
        <v>14</v>
      </c>
      <c r="R31" s="46">
        <v>18.3</v>
      </c>
      <c r="S31" s="62" t="s">
        <v>77</v>
      </c>
      <c r="T31" s="10"/>
      <c r="U31" s="34">
        <f t="shared" si="2"/>
        <v>0</v>
      </c>
      <c r="V31" s="34">
        <v>43.5</v>
      </c>
    </row>
    <row r="32" spans="1:22" ht="14.25">
      <c r="A32" s="9" t="s">
        <v>78</v>
      </c>
      <c r="B32" s="34" t="s">
        <v>79</v>
      </c>
      <c r="C32" s="10">
        <v>245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>
        <v>1</v>
      </c>
      <c r="P32" s="46">
        <v>0.193</v>
      </c>
      <c r="Q32" s="46">
        <v>15.5</v>
      </c>
      <c r="R32" s="46">
        <v>21.8</v>
      </c>
      <c r="S32" s="62" t="s">
        <v>80</v>
      </c>
      <c r="T32" s="82"/>
      <c r="U32" s="34">
        <f t="shared" si="2"/>
        <v>0</v>
      </c>
      <c r="V32" s="34">
        <v>41.1</v>
      </c>
    </row>
    <row r="33" spans="1:22" ht="14.25">
      <c r="A33" s="9" t="s">
        <v>81</v>
      </c>
      <c r="B33" s="34" t="s">
        <v>82</v>
      </c>
      <c r="C33" s="10">
        <v>259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>
        <v>1</v>
      </c>
      <c r="P33" s="46">
        <v>0.225</v>
      </c>
      <c r="Q33" s="46">
        <v>17.8</v>
      </c>
      <c r="R33" s="46">
        <v>25.3</v>
      </c>
      <c r="S33" s="62" t="s">
        <v>83</v>
      </c>
      <c r="T33" s="82"/>
      <c r="U33" s="34">
        <f t="shared" si="2"/>
        <v>0</v>
      </c>
      <c r="V33" s="34">
        <v>47.9</v>
      </c>
    </row>
    <row r="34" spans="1:22" ht="14.25">
      <c r="A34" s="9" t="s">
        <v>84</v>
      </c>
      <c r="B34" s="7" t="s">
        <v>85</v>
      </c>
      <c r="C34" s="10">
        <v>306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>
        <v>1</v>
      </c>
      <c r="P34" s="46">
        <v>0.184</v>
      </c>
      <c r="Q34" s="46">
        <v>13.9</v>
      </c>
      <c r="R34" s="46">
        <v>18.3</v>
      </c>
      <c r="S34" s="62" t="s">
        <v>86</v>
      </c>
      <c r="T34" s="82"/>
      <c r="U34" s="34">
        <f t="shared" si="2"/>
        <v>0</v>
      </c>
      <c r="V34" s="34">
        <v>39.1</v>
      </c>
    </row>
    <row r="35" spans="1:22" ht="14.25">
      <c r="A35" s="9" t="s">
        <v>87</v>
      </c>
      <c r="B35" s="7" t="s">
        <v>85</v>
      </c>
      <c r="C35" s="10">
        <v>306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>
        <v>1</v>
      </c>
      <c r="P35" s="46">
        <v>0.216</v>
      </c>
      <c r="Q35" s="46">
        <v>13.9</v>
      </c>
      <c r="R35" s="46">
        <v>20.8</v>
      </c>
      <c r="S35" s="62" t="s">
        <v>77</v>
      </c>
      <c r="T35" s="82"/>
      <c r="U35" s="34">
        <f t="shared" si="2"/>
        <v>0</v>
      </c>
      <c r="V35" s="34">
        <v>43.5</v>
      </c>
    </row>
    <row r="36" spans="1:22" s="2" customFormat="1" ht="14.25">
      <c r="A36" s="29" t="s">
        <v>88</v>
      </c>
      <c r="B36" s="29" t="s">
        <v>89</v>
      </c>
      <c r="C36" s="30">
        <v>260</v>
      </c>
      <c r="D36" s="30">
        <v>183</v>
      </c>
      <c r="E36" s="30">
        <v>182</v>
      </c>
      <c r="F36" s="30">
        <v>181</v>
      </c>
      <c r="G36" s="30">
        <v>180</v>
      </c>
      <c r="H36" s="30">
        <v>179</v>
      </c>
      <c r="I36" s="30">
        <v>178</v>
      </c>
      <c r="J36" s="30">
        <v>177</v>
      </c>
      <c r="K36" s="30">
        <v>176</v>
      </c>
      <c r="L36" s="30">
        <v>175</v>
      </c>
      <c r="M36" s="30">
        <v>174</v>
      </c>
      <c r="N36" s="30">
        <v>173</v>
      </c>
      <c r="O36" s="30">
        <v>1</v>
      </c>
      <c r="P36" s="55">
        <v>0.147</v>
      </c>
      <c r="Q36" s="55">
        <v>11.8</v>
      </c>
      <c r="R36" s="55">
        <v>14.1</v>
      </c>
      <c r="S36" s="79" t="s">
        <v>90</v>
      </c>
      <c r="T36" s="83"/>
      <c r="U36" s="67">
        <f t="shared" si="2"/>
        <v>0</v>
      </c>
      <c r="V36" s="67"/>
    </row>
    <row r="37" spans="1:22" s="5" customFormat="1" ht="14.25" customHeight="1">
      <c r="A37" s="29" t="s">
        <v>91</v>
      </c>
      <c r="B37" s="29" t="s">
        <v>89</v>
      </c>
      <c r="C37" s="30">
        <v>260</v>
      </c>
      <c r="D37" s="30">
        <v>183</v>
      </c>
      <c r="E37" s="30">
        <v>182</v>
      </c>
      <c r="F37" s="30">
        <v>181</v>
      </c>
      <c r="G37" s="30">
        <v>180</v>
      </c>
      <c r="H37" s="30">
        <v>179</v>
      </c>
      <c r="I37" s="30">
        <v>178</v>
      </c>
      <c r="J37" s="30">
        <v>177</v>
      </c>
      <c r="K37" s="30">
        <v>176</v>
      </c>
      <c r="L37" s="30">
        <v>175</v>
      </c>
      <c r="M37" s="30">
        <v>174</v>
      </c>
      <c r="N37" s="30">
        <v>173</v>
      </c>
      <c r="O37" s="30">
        <v>1</v>
      </c>
      <c r="P37" s="55">
        <v>0.108</v>
      </c>
      <c r="Q37" s="55">
        <v>11.8</v>
      </c>
      <c r="R37" s="55">
        <v>14.1</v>
      </c>
      <c r="S37" s="79" t="s">
        <v>92</v>
      </c>
      <c r="T37" s="30"/>
      <c r="U37" s="67">
        <f t="shared" si="2"/>
        <v>0</v>
      </c>
      <c r="V37" s="67"/>
    </row>
    <row r="38" spans="1:22" ht="14.25">
      <c r="A38" s="9">
        <v>51200</v>
      </c>
      <c r="B38" s="9" t="s">
        <v>93</v>
      </c>
      <c r="C38" s="7">
        <v>200</v>
      </c>
      <c r="D38" s="10">
        <v>150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>
        <v>1</v>
      </c>
      <c r="P38" s="46">
        <v>0.222</v>
      </c>
      <c r="Q38" s="46">
        <v>15.6</v>
      </c>
      <c r="R38" s="46">
        <v>19.9</v>
      </c>
      <c r="S38" s="62" t="s">
        <v>94</v>
      </c>
      <c r="T38" s="82"/>
      <c r="U38" s="34">
        <f t="shared" si="2"/>
        <v>0</v>
      </c>
      <c r="V38" s="34">
        <v>47</v>
      </c>
    </row>
    <row r="39" spans="1:22" ht="14.25">
      <c r="A39" s="9">
        <v>54601</v>
      </c>
      <c r="B39" s="9" t="s">
        <v>95</v>
      </c>
      <c r="C39" s="7">
        <v>900</v>
      </c>
      <c r="D39" s="7">
        <v>560</v>
      </c>
      <c r="E39" s="7">
        <v>555</v>
      </c>
      <c r="F39" s="7">
        <v>550</v>
      </c>
      <c r="G39" s="7">
        <v>545</v>
      </c>
      <c r="H39" s="7">
        <v>540</v>
      </c>
      <c r="I39" s="7">
        <v>535</v>
      </c>
      <c r="J39" s="7">
        <v>530</v>
      </c>
      <c r="K39" s="7">
        <v>525</v>
      </c>
      <c r="L39" s="7">
        <v>520</v>
      </c>
      <c r="M39" s="7">
        <v>515</v>
      </c>
      <c r="N39" s="7">
        <v>510</v>
      </c>
      <c r="O39" s="10">
        <v>1</v>
      </c>
      <c r="P39" s="46">
        <v>1.677</v>
      </c>
      <c r="Q39" s="46">
        <v>57</v>
      </c>
      <c r="R39" s="46">
        <v>64</v>
      </c>
      <c r="S39" s="62" t="s">
        <v>96</v>
      </c>
      <c r="T39" s="82"/>
      <c r="U39" s="34">
        <f t="shared" si="2"/>
        <v>0</v>
      </c>
      <c r="V39" s="34"/>
    </row>
    <row r="40" spans="1:22" ht="14.25">
      <c r="A40" s="9">
        <v>54602</v>
      </c>
      <c r="B40" s="9" t="s">
        <v>97</v>
      </c>
      <c r="C40" s="7">
        <v>1100</v>
      </c>
      <c r="D40" s="7">
        <v>650</v>
      </c>
      <c r="E40" s="7">
        <v>645</v>
      </c>
      <c r="F40" s="7">
        <v>640</v>
      </c>
      <c r="G40" s="7">
        <v>635</v>
      </c>
      <c r="H40" s="7">
        <v>630</v>
      </c>
      <c r="I40" s="7">
        <v>625</v>
      </c>
      <c r="J40" s="7">
        <v>620</v>
      </c>
      <c r="K40" s="7">
        <v>615</v>
      </c>
      <c r="L40" s="7">
        <v>610</v>
      </c>
      <c r="M40" s="7">
        <v>605</v>
      </c>
      <c r="N40" s="7">
        <v>600</v>
      </c>
      <c r="O40" s="10"/>
      <c r="P40" s="46"/>
      <c r="Q40" s="46"/>
      <c r="R40" s="46"/>
      <c r="S40" s="62"/>
      <c r="T40" s="82"/>
      <c r="U40" s="34">
        <f t="shared" si="2"/>
        <v>0</v>
      </c>
      <c r="V40" s="34"/>
    </row>
    <row r="41" spans="1:22" ht="14.25">
      <c r="A41" s="9">
        <v>54604</v>
      </c>
      <c r="B41" s="9" t="s">
        <v>98</v>
      </c>
      <c r="C41" s="7"/>
      <c r="D41" s="7">
        <v>550</v>
      </c>
      <c r="E41" s="7">
        <v>545</v>
      </c>
      <c r="F41" s="7">
        <v>540</v>
      </c>
      <c r="G41" s="7">
        <v>535</v>
      </c>
      <c r="H41" s="7">
        <v>530</v>
      </c>
      <c r="I41" s="7">
        <v>525</v>
      </c>
      <c r="J41" s="7">
        <v>520</v>
      </c>
      <c r="K41" s="7">
        <v>515</v>
      </c>
      <c r="L41" s="7">
        <v>510</v>
      </c>
      <c r="M41" s="7">
        <v>505</v>
      </c>
      <c r="N41" s="7">
        <v>500</v>
      </c>
      <c r="O41" s="10"/>
      <c r="P41" s="46"/>
      <c r="Q41" s="46"/>
      <c r="R41" s="46"/>
      <c r="S41" s="62"/>
      <c r="T41" s="82"/>
      <c r="U41" s="34">
        <f t="shared" si="2"/>
        <v>0</v>
      </c>
      <c r="V41" s="34"/>
    </row>
    <row r="42" spans="1:22" ht="14.25">
      <c r="A42" s="9">
        <v>54704</v>
      </c>
      <c r="B42" s="9" t="s">
        <v>99</v>
      </c>
      <c r="C42" s="7"/>
      <c r="D42" s="7">
        <v>85</v>
      </c>
      <c r="E42" s="7">
        <v>84</v>
      </c>
      <c r="F42" s="7">
        <v>83</v>
      </c>
      <c r="G42" s="7">
        <v>82</v>
      </c>
      <c r="H42" s="7">
        <v>81</v>
      </c>
      <c r="I42" s="7">
        <v>80</v>
      </c>
      <c r="J42" s="7">
        <v>79</v>
      </c>
      <c r="K42" s="7">
        <v>78</v>
      </c>
      <c r="L42" s="7">
        <v>77</v>
      </c>
      <c r="M42" s="7">
        <v>76</v>
      </c>
      <c r="N42" s="7">
        <v>75</v>
      </c>
      <c r="O42" s="10">
        <v>1</v>
      </c>
      <c r="P42" s="46"/>
      <c r="Q42" s="46"/>
      <c r="R42" s="46"/>
      <c r="S42" s="62"/>
      <c r="T42" s="82"/>
      <c r="U42" s="34">
        <f t="shared" si="2"/>
        <v>0</v>
      </c>
      <c r="V42" s="34"/>
    </row>
    <row r="43" spans="1:22" ht="14.25">
      <c r="A43" s="9">
        <v>59906</v>
      </c>
      <c r="B43" s="9" t="s">
        <v>100</v>
      </c>
      <c r="C43" s="10">
        <v>25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>
        <v>10</v>
      </c>
      <c r="P43" s="46">
        <v>0.041</v>
      </c>
      <c r="Q43" s="46">
        <v>13.8</v>
      </c>
      <c r="R43" s="46">
        <v>16.6</v>
      </c>
      <c r="S43" s="62" t="s">
        <v>101</v>
      </c>
      <c r="T43" s="82"/>
      <c r="U43" s="34">
        <f t="shared" si="2"/>
        <v>0</v>
      </c>
      <c r="V43" s="84" t="s">
        <v>102</v>
      </c>
    </row>
    <row r="44" spans="1:22" ht="14.25">
      <c r="A44" s="9">
        <v>50802</v>
      </c>
      <c r="B44" s="9" t="s">
        <v>103</v>
      </c>
      <c r="C44" s="35">
        <v>15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58"/>
      <c r="O44" s="10">
        <v>100</v>
      </c>
      <c r="P44" s="59">
        <v>0.021</v>
      </c>
      <c r="Q44" s="59"/>
      <c r="R44" s="59"/>
      <c r="S44" s="7"/>
      <c r="T44" s="82"/>
      <c r="U44" s="34">
        <f t="shared" si="2"/>
        <v>0</v>
      </c>
      <c r="V44" s="85" t="s">
        <v>104</v>
      </c>
    </row>
    <row r="45" spans="1:22" ht="14.25">
      <c r="A45" s="37">
        <v>50800</v>
      </c>
      <c r="B45" s="7" t="s">
        <v>105</v>
      </c>
      <c r="C45" s="10">
        <v>33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60">
        <v>5</v>
      </c>
      <c r="P45" s="46">
        <v>0.072</v>
      </c>
      <c r="Q45" s="46">
        <v>8.1</v>
      </c>
      <c r="R45" s="46">
        <v>10.52</v>
      </c>
      <c r="S45" s="62" t="s">
        <v>106</v>
      </c>
      <c r="T45" s="82"/>
      <c r="U45" s="34">
        <f t="shared" si="2"/>
        <v>0</v>
      </c>
      <c r="V45" s="85" t="s">
        <v>107</v>
      </c>
    </row>
    <row r="46" spans="1:22" ht="14.25">
      <c r="A46" s="9">
        <v>50805</v>
      </c>
      <c r="B46" s="7" t="s">
        <v>108</v>
      </c>
      <c r="C46" s="10">
        <v>33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>
        <v>5</v>
      </c>
      <c r="P46" s="46">
        <v>0.072</v>
      </c>
      <c r="Q46" s="46">
        <v>8.2</v>
      </c>
      <c r="R46" s="46">
        <v>10.62</v>
      </c>
      <c r="S46" s="62" t="s">
        <v>106</v>
      </c>
      <c r="T46" s="10"/>
      <c r="U46" s="34">
        <f t="shared" si="2"/>
        <v>0</v>
      </c>
      <c r="V46" s="85" t="s">
        <v>107</v>
      </c>
    </row>
    <row r="47" spans="1:22" ht="14.25">
      <c r="A47" s="9">
        <v>50806</v>
      </c>
      <c r="B47" s="7" t="s">
        <v>109</v>
      </c>
      <c r="C47" s="10">
        <v>30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>
        <v>50</v>
      </c>
      <c r="P47" s="10">
        <v>0.01</v>
      </c>
      <c r="Q47" s="10"/>
      <c r="R47" s="10"/>
      <c r="S47" s="10"/>
      <c r="T47" s="10"/>
      <c r="U47" s="34">
        <f t="shared" si="2"/>
        <v>0</v>
      </c>
      <c r="V47" s="85" t="s">
        <v>104</v>
      </c>
    </row>
    <row r="48" spans="1:22" ht="14.25">
      <c r="A48" s="9">
        <v>59913</v>
      </c>
      <c r="B48" s="9" t="s">
        <v>110</v>
      </c>
      <c r="C48" s="35">
        <v>11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58"/>
      <c r="O48" s="10"/>
      <c r="P48" s="10"/>
      <c r="Q48" s="10"/>
      <c r="R48" s="10"/>
      <c r="S48" s="10"/>
      <c r="T48" s="10"/>
      <c r="U48" s="34">
        <f t="shared" si="2"/>
        <v>0</v>
      </c>
      <c r="V48" s="34"/>
    </row>
    <row r="49" spans="1:22" ht="14.25">
      <c r="A49" s="38">
        <v>59912</v>
      </c>
      <c r="B49" s="38" t="s">
        <v>111</v>
      </c>
      <c r="C49" s="27">
        <v>4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86"/>
      <c r="V49" s="86"/>
    </row>
    <row r="50" spans="1:22" ht="14.25">
      <c r="A50" s="39">
        <v>59915</v>
      </c>
      <c r="B50" s="40" t="s">
        <v>112</v>
      </c>
      <c r="C50" s="41">
        <v>10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0"/>
      <c r="P50" s="40"/>
      <c r="Q50" s="40"/>
      <c r="R50" s="40"/>
      <c r="S50" s="40"/>
      <c r="T50" s="27"/>
      <c r="U50" s="40"/>
      <c r="V50" s="86"/>
    </row>
    <row r="51" spans="1:21" ht="14.25">
      <c r="A51" s="42"/>
      <c r="U51" s="86">
        <f>SUM(U4:U48)</f>
        <v>0</v>
      </c>
    </row>
  </sheetData>
  <sheetProtection selectLockedCells="1" selectUnlockedCells="1"/>
  <mergeCells count="17">
    <mergeCell ref="C2:N2"/>
    <mergeCell ref="D24:N24"/>
    <mergeCell ref="D25:N25"/>
    <mergeCell ref="D29:N29"/>
    <mergeCell ref="C32:N32"/>
    <mergeCell ref="C33:N33"/>
    <mergeCell ref="C34:N34"/>
    <mergeCell ref="C35:N35"/>
    <mergeCell ref="D38:N38"/>
    <mergeCell ref="C43:N43"/>
    <mergeCell ref="C44:N44"/>
    <mergeCell ref="C45:N45"/>
    <mergeCell ref="C46:N46"/>
    <mergeCell ref="C47:N47"/>
    <mergeCell ref="C48:N48"/>
    <mergeCell ref="C49:N49"/>
    <mergeCell ref="C50:N50"/>
  </mergeCells>
  <printOptions/>
  <pageMargins left="0.43" right="0.2" top="0.2" bottom="0.2" header="0" footer="0.5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</cp:lastModifiedBy>
  <cp:lastPrinted>2018-04-23T01:17:02Z</cp:lastPrinted>
  <dcterms:created xsi:type="dcterms:W3CDTF">1996-12-17T01:32:42Z</dcterms:created>
  <dcterms:modified xsi:type="dcterms:W3CDTF">2019-07-13T07:59:39Z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